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565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<sst xmlns="http://schemas.openxmlformats.org/spreadsheetml/2006/main" count="60" uniqueCount="47">
  <si>
    <t>Индекс</t>
  </si>
  <si>
    <t>Писмени</t>
  </si>
  <si>
    <t>Пројектни</t>
  </si>
  <si>
    <t>2014/0820</t>
  </si>
  <si>
    <t>2012/0788</t>
  </si>
  <si>
    <t>Колокв. 1</t>
  </si>
  <si>
    <t>Колокв. 2</t>
  </si>
  <si>
    <t>Оцена</t>
  </si>
  <si>
    <t>Бодови</t>
  </si>
  <si>
    <t>Презиме и име</t>
  </si>
  <si>
    <t>Одсек</t>
  </si>
  <si>
    <t>КВ</t>
  </si>
  <si>
    <t>ОМ</t>
  </si>
  <si>
    <r>
      <rPr>
        <sz val="11"/>
        <color theme="1"/>
        <rFont val="Calibri"/>
        <family val="2"/>
      </rPr>
      <t>Ђорђевић Катарина</t>
    </r>
  </si>
  <si>
    <t>2015/0670</t>
  </si>
  <si>
    <r>
      <rPr>
        <sz val="11"/>
        <color theme="1"/>
        <rFont val="Calibri"/>
        <family val="2"/>
      </rPr>
      <t>Лапчевић Стефан</t>
    </r>
  </si>
  <si>
    <t>2015/0808</t>
  </si>
  <si>
    <r>
      <rPr>
        <sz val="11"/>
        <color theme="1"/>
        <rFont val="Calibri"/>
        <family val="2"/>
      </rPr>
      <t>Матовић Тамара</t>
    </r>
  </si>
  <si>
    <t>2014/0661</t>
  </si>
  <si>
    <r>
      <rPr>
        <sz val="11"/>
        <color theme="1"/>
        <rFont val="Calibri"/>
        <family val="2"/>
      </rPr>
      <t>Мијовић Душан</t>
    </r>
  </si>
  <si>
    <r>
      <rPr>
        <sz val="11"/>
        <color theme="1"/>
        <rFont val="Calibri"/>
        <family val="2"/>
      </rPr>
      <t>Миловановић Матија</t>
    </r>
  </si>
  <si>
    <t>2016/1044</t>
  </si>
  <si>
    <r>
      <rPr>
        <sz val="11"/>
        <color theme="1"/>
        <rFont val="Calibri"/>
        <family val="2"/>
      </rPr>
      <t>Новаковић Арсен</t>
    </r>
  </si>
  <si>
    <t>2015/0846</t>
  </si>
  <si>
    <r>
      <rPr>
        <sz val="11"/>
        <color theme="1"/>
        <rFont val="Calibri"/>
        <family val="2"/>
      </rPr>
      <t>Стешевић Сара</t>
    </r>
  </si>
  <si>
    <t>2015/0856</t>
  </si>
  <si>
    <r>
      <rPr>
        <sz val="11"/>
        <color theme="1"/>
        <rFont val="Calibri"/>
        <family val="2"/>
      </rPr>
      <t>Чолић Мирослав</t>
    </r>
  </si>
  <si>
    <t>2015/0649</t>
  </si>
  <si>
    <r>
      <rPr>
        <sz val="11"/>
        <color theme="1"/>
        <rFont val="Calibri"/>
        <family val="2"/>
      </rPr>
      <t>Шмиц Ања</t>
    </r>
  </si>
  <si>
    <t>2014/0650</t>
  </si>
  <si>
    <r>
      <rPr>
        <sz val="11"/>
        <color theme="1"/>
        <rFont val="Calibri"/>
        <family val="2"/>
      </rPr>
      <t>Шокић Тијана</t>
    </r>
  </si>
  <si>
    <t>2015/0514</t>
  </si>
  <si>
    <t>Ђоковић Јована</t>
  </si>
  <si>
    <t>Шункић Софија</t>
  </si>
  <si>
    <t>2013/0736</t>
  </si>
  <si>
    <t>Славински Стефан</t>
  </si>
  <si>
    <t>2013/0782</t>
  </si>
  <si>
    <t>Радосављевић Вукан</t>
  </si>
  <si>
    <t>2013/0445</t>
  </si>
  <si>
    <t>R1</t>
  </si>
  <si>
    <t>R2</t>
  </si>
  <si>
    <t>R3</t>
  </si>
  <si>
    <t>R4</t>
  </si>
  <si>
    <t>R5</t>
  </si>
  <si>
    <t>R6</t>
  </si>
  <si>
    <t>Акт. Вежбе</t>
  </si>
  <si>
    <t>Лаб.вежбе</t>
  </si>
</sst>
</file>

<file path=xl/styles.xml><?xml version="1.0" encoding="utf-8"?>
<styleSheet xmlns="http://schemas.openxmlformats.org/spreadsheetml/2006/main">
  <numFmts count="41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Д_и_н_._-;\-* #,##0\ _Д_и_н_._-;_-* &quot;-&quot;\ _Д_и_н_._-;_-@_-"/>
    <numFmt numFmtId="181" formatCode="_-* #,##0.00\ _Д_и_н_._-;\-* #,##0.00\ _Д_и_н_._-;_-* &quot;-&quot;??\ _Д_и_н_.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* #,##0_-;\-* #,##0_-;_-* &quot;-&quot;_-;_-@_-"/>
    <numFmt numFmtId="188" formatCode="_-&quot;£&quot;* #,##0.00_-;\-&quot;£&quot;* #,##0.00_-;_-&quot;£&quot;* &quot;-&quot;??_-;_-@_-"/>
    <numFmt numFmtId="189" formatCode="_-* #,##0.00_-;\-* #,##0.00_-;_-* &quot;-&quot;??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d\,\ yyyy"/>
    <numFmt numFmtId="195" formatCode="#\ ??/100"/>
    <numFmt numFmtId="196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44"/>
      <name val="Calibri"/>
      <family val="2"/>
    </font>
    <font>
      <sz val="12"/>
      <color indexed="44"/>
      <name val="Calibri"/>
      <family val="2"/>
    </font>
    <font>
      <sz val="11"/>
      <color indexed="44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3" tint="0.5999900102615356"/>
      <name val="Calibri"/>
      <family val="2"/>
    </font>
    <font>
      <sz val="12"/>
      <color theme="3" tint="0.5999900102615356"/>
      <name val="Calibri"/>
      <family val="2"/>
    </font>
    <font>
      <sz val="11"/>
      <color theme="3" tint="0.5999900102615356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2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textRotation="90"/>
    </xf>
    <xf numFmtId="0" fontId="21" fillId="0" borderId="10" xfId="0" applyFont="1" applyFill="1" applyBorder="1" applyAlignment="1">
      <alignment horizontal="center" textRotation="90" wrapText="1"/>
    </xf>
    <xf numFmtId="2" fontId="21" fillId="0" borderId="11" xfId="0" applyNumberFormat="1" applyFont="1" applyFill="1" applyBorder="1" applyAlignment="1">
      <alignment horizontal="center" textRotation="90"/>
    </xf>
    <xf numFmtId="0" fontId="21" fillId="0" borderId="10" xfId="0" applyFont="1" applyFill="1" applyBorder="1" applyAlignment="1">
      <alignment horizontal="left"/>
    </xf>
    <xf numFmtId="196" fontId="44" fillId="0" borderId="10" xfId="0" applyNumberFormat="1" applyFont="1" applyFill="1" applyBorder="1" applyAlignment="1">
      <alignment horizontal="center" vertical="center"/>
    </xf>
    <xf numFmtId="196" fontId="45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96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96" fontId="46" fillId="0" borderId="0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0" fontId="45" fillId="0" borderId="1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47" fillId="0" borderId="0" xfId="0" applyFont="1" applyFill="1" applyAlignment="1">
      <alignment/>
    </xf>
    <xf numFmtId="0" fontId="48" fillId="33" borderId="10" xfId="0" applyNumberFormat="1" applyFont="1" applyFill="1" applyBorder="1" applyAlignment="1" applyProtection="1">
      <alignment horizontal="left" vertical="center" wrapText="1"/>
      <protection/>
    </xf>
    <xf numFmtId="0" fontId="48" fillId="33" borderId="10" xfId="0" applyNumberFormat="1" applyFont="1" applyFill="1" applyBorder="1" applyAlignment="1" applyProtection="1">
      <alignment horizontal="center" vertical="center" wrapText="1"/>
      <protection/>
    </xf>
    <xf numFmtId="196" fontId="46" fillId="0" borderId="10" xfId="0" applyNumberFormat="1" applyFont="1" applyFill="1" applyBorder="1" applyAlignment="1">
      <alignment horizontal="center"/>
    </xf>
    <xf numFmtId="196" fontId="48" fillId="33" borderId="10" xfId="0" applyNumberFormat="1" applyFont="1" applyFill="1" applyBorder="1" applyAlignment="1" applyProtection="1">
      <alignment horizontal="center" vertical="center" wrapText="1"/>
      <protection/>
    </xf>
    <xf numFmtId="196" fontId="0" fillId="0" borderId="10" xfId="0" applyNumberFormat="1" applyFont="1" applyFill="1" applyBorder="1" applyAlignment="1">
      <alignment horizontal="center" vertical="center"/>
    </xf>
    <xf numFmtId="196" fontId="0" fillId="0" borderId="10" xfId="0" applyNumberFormat="1" applyFill="1" applyBorder="1" applyAlignment="1">
      <alignment horizontal="center" vertical="center"/>
    </xf>
    <xf numFmtId="196" fontId="0" fillId="0" borderId="11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X12" sqref="X12"/>
    </sheetView>
  </sheetViews>
  <sheetFormatPr defaultColWidth="9.140625" defaultRowHeight="15"/>
  <cols>
    <col min="1" max="1" width="22.421875" style="21" customWidth="1"/>
    <col min="2" max="2" width="10.28125" style="21" customWidth="1"/>
    <col min="3" max="4" width="4.57421875" style="22" customWidth="1"/>
    <col min="5" max="7" width="4.00390625" style="22" customWidth="1"/>
    <col min="8" max="9" width="4.00390625" style="22" hidden="1" customWidth="1"/>
    <col min="10" max="10" width="4.421875" style="22" customWidth="1"/>
    <col min="11" max="11" width="6.28125" style="4" customWidth="1"/>
    <col min="12" max="12" width="5.421875" style="4" customWidth="1"/>
    <col min="13" max="19" width="4.00390625" style="23" hidden="1" customWidth="1"/>
    <col min="20" max="20" width="0.13671875" style="24" hidden="1" customWidth="1"/>
    <col min="21" max="21" width="18.421875" style="24" hidden="1" customWidth="1"/>
    <col min="22" max="28" width="9.140625" style="13" customWidth="1"/>
    <col min="29" max="16384" width="9.140625" style="14" customWidth="1"/>
  </cols>
  <sheetData>
    <row r="1" spans="1:28" s="27" customFormat="1" ht="63" customHeight="1">
      <c r="A1" s="9" t="s">
        <v>9</v>
      </c>
      <c r="B1" s="5" t="s">
        <v>0</v>
      </c>
      <c r="C1" s="6" t="s">
        <v>10</v>
      </c>
      <c r="D1" s="6" t="s">
        <v>46</v>
      </c>
      <c r="E1" s="7" t="s">
        <v>2</v>
      </c>
      <c r="F1" s="6" t="s">
        <v>45</v>
      </c>
      <c r="G1" s="7" t="s">
        <v>2</v>
      </c>
      <c r="H1" s="7" t="s">
        <v>5</v>
      </c>
      <c r="I1" s="7" t="s">
        <v>6</v>
      </c>
      <c r="J1" s="6" t="s">
        <v>1</v>
      </c>
      <c r="K1" s="8" t="s">
        <v>8</v>
      </c>
      <c r="L1" s="8" t="s">
        <v>7</v>
      </c>
      <c r="M1" s="10" t="s">
        <v>39</v>
      </c>
      <c r="N1" s="10" t="s">
        <v>40</v>
      </c>
      <c r="O1" s="10" t="s">
        <v>41</v>
      </c>
      <c r="P1" s="10" t="s">
        <v>42</v>
      </c>
      <c r="Q1" s="10" t="s">
        <v>43</v>
      </c>
      <c r="R1" s="10" t="s">
        <v>44</v>
      </c>
      <c r="S1" s="11"/>
      <c r="T1" s="12"/>
      <c r="U1" s="25"/>
      <c r="V1" s="26"/>
      <c r="W1" s="26"/>
      <c r="X1" s="26"/>
      <c r="Y1" s="26"/>
      <c r="Z1" s="26"/>
      <c r="AA1" s="26"/>
      <c r="AB1" s="26"/>
    </row>
    <row r="2" spans="1:28" s="20" customFormat="1" ht="16.5" customHeight="1">
      <c r="A2" s="2" t="s">
        <v>32</v>
      </c>
      <c r="B2" s="2" t="s">
        <v>4</v>
      </c>
      <c r="C2" s="3" t="s">
        <v>11</v>
      </c>
      <c r="D2" s="33">
        <v>12.6</v>
      </c>
      <c r="E2" s="15">
        <v>86</v>
      </c>
      <c r="F2" s="16">
        <f aca="true" t="shared" si="0" ref="F2:F15">M2+N2+O2+P2+Q2+R2</f>
        <v>4.5</v>
      </c>
      <c r="G2" s="16">
        <f>F2+E2</f>
        <v>90.5</v>
      </c>
      <c r="H2" s="15"/>
      <c r="I2" s="15"/>
      <c r="J2" s="15">
        <v>44</v>
      </c>
      <c r="K2" s="34">
        <f aca="true" t="shared" si="1" ref="K2:K15">D2+G2*0.25+J2*0.5</f>
        <v>57.225</v>
      </c>
      <c r="L2" s="35">
        <f aca="true" t="shared" si="2" ref="L2:L15">IF(AND(D2&gt;=8.5,G2&gt;=60,J2&gt;=55),(IF(K2&lt;60,"5",IF(K2&lt;68,"6",IF(K2&lt;76,"7",IF(K2&lt;84,"8",IF(K2&lt;92,"9","10")))))),5)</f>
        <v>5</v>
      </c>
      <c r="M2" s="30">
        <v>1</v>
      </c>
      <c r="N2" s="30">
        <v>1</v>
      </c>
      <c r="O2" s="30">
        <v>0.3</v>
      </c>
      <c r="P2" s="30">
        <v>0.2</v>
      </c>
      <c r="Q2" s="30">
        <v>1</v>
      </c>
      <c r="R2" s="17">
        <v>1</v>
      </c>
      <c r="S2" s="17"/>
      <c r="T2" s="18"/>
      <c r="U2" s="18"/>
      <c r="V2" s="19"/>
      <c r="W2" s="19"/>
      <c r="X2" s="19"/>
      <c r="Y2" s="19"/>
      <c r="Z2" s="19"/>
      <c r="AA2" s="19"/>
      <c r="AB2" s="19"/>
    </row>
    <row r="3" spans="1:28" s="20" customFormat="1" ht="16.5" customHeight="1">
      <c r="A3" s="28" t="s">
        <v>13</v>
      </c>
      <c r="B3" s="28" t="s">
        <v>14</v>
      </c>
      <c r="C3" s="15" t="s">
        <v>12</v>
      </c>
      <c r="D3" s="32">
        <v>17.4</v>
      </c>
      <c r="E3" s="15">
        <v>91</v>
      </c>
      <c r="F3" s="16">
        <f t="shared" si="0"/>
        <v>4</v>
      </c>
      <c r="G3" s="16">
        <f>F3+E3</f>
        <v>95</v>
      </c>
      <c r="H3" s="15"/>
      <c r="I3" s="15"/>
      <c r="J3" s="15">
        <v>56</v>
      </c>
      <c r="K3" s="34">
        <f t="shared" si="1"/>
        <v>69.15</v>
      </c>
      <c r="L3" s="35" t="str">
        <f t="shared" si="2"/>
        <v>7</v>
      </c>
      <c r="M3" s="17"/>
      <c r="N3" s="17"/>
      <c r="O3" s="17">
        <v>1</v>
      </c>
      <c r="P3" s="17">
        <v>1</v>
      </c>
      <c r="Q3" s="17">
        <v>1</v>
      </c>
      <c r="R3" s="17">
        <v>1</v>
      </c>
      <c r="S3" s="17"/>
      <c r="T3" s="18"/>
      <c r="U3" s="18"/>
      <c r="V3" s="19"/>
      <c r="W3" s="19"/>
      <c r="X3" s="19"/>
      <c r="Y3" s="19"/>
      <c r="Z3" s="19"/>
      <c r="AA3" s="19"/>
      <c r="AB3" s="19"/>
    </row>
    <row r="4" spans="1:28" s="20" customFormat="1" ht="16.5" customHeight="1">
      <c r="A4" s="28" t="s">
        <v>15</v>
      </c>
      <c r="B4" s="28" t="s">
        <v>16</v>
      </c>
      <c r="C4" s="29" t="s">
        <v>11</v>
      </c>
      <c r="D4" s="31">
        <v>15.7</v>
      </c>
      <c r="E4" s="16">
        <v>96</v>
      </c>
      <c r="F4" s="16">
        <f t="shared" si="0"/>
        <v>5.8</v>
      </c>
      <c r="G4" s="16">
        <v>100</v>
      </c>
      <c r="H4" s="15">
        <v>44</v>
      </c>
      <c r="I4" s="15"/>
      <c r="J4" s="15">
        <v>70</v>
      </c>
      <c r="K4" s="34">
        <f t="shared" si="1"/>
        <v>75.7</v>
      </c>
      <c r="L4" s="35" t="str">
        <f t="shared" si="2"/>
        <v>7</v>
      </c>
      <c r="M4" s="17">
        <v>1</v>
      </c>
      <c r="N4" s="17">
        <v>1</v>
      </c>
      <c r="O4" s="17">
        <v>1</v>
      </c>
      <c r="P4" s="17">
        <v>1</v>
      </c>
      <c r="Q4" s="17">
        <v>1</v>
      </c>
      <c r="R4" s="17">
        <v>0.8</v>
      </c>
      <c r="S4" s="17"/>
      <c r="T4" s="18"/>
      <c r="U4" s="18"/>
      <c r="V4" s="19"/>
      <c r="W4" s="19"/>
      <c r="X4" s="19"/>
      <c r="Y4" s="19"/>
      <c r="Z4" s="19"/>
      <c r="AA4" s="19"/>
      <c r="AB4" s="19"/>
    </row>
    <row r="5" spans="1:28" s="20" customFormat="1" ht="16.5" customHeight="1">
      <c r="A5" s="28" t="s">
        <v>17</v>
      </c>
      <c r="B5" s="28" t="s">
        <v>18</v>
      </c>
      <c r="C5" s="15" t="s">
        <v>12</v>
      </c>
      <c r="D5" s="32">
        <v>19.9</v>
      </c>
      <c r="E5" s="16">
        <v>90</v>
      </c>
      <c r="F5" s="16">
        <f t="shared" si="0"/>
        <v>5</v>
      </c>
      <c r="G5" s="16">
        <f aca="true" t="shared" si="3" ref="G5:G13">F5+E5</f>
        <v>95</v>
      </c>
      <c r="H5" s="15"/>
      <c r="I5" s="15"/>
      <c r="J5" s="15">
        <v>71</v>
      </c>
      <c r="K5" s="34">
        <f t="shared" si="1"/>
        <v>79.15</v>
      </c>
      <c r="L5" s="35" t="str">
        <f t="shared" si="2"/>
        <v>8</v>
      </c>
      <c r="M5" s="17">
        <v>1</v>
      </c>
      <c r="N5" s="17">
        <v>1</v>
      </c>
      <c r="O5" s="17">
        <v>1</v>
      </c>
      <c r="P5" s="17">
        <v>1</v>
      </c>
      <c r="Q5" s="17">
        <v>1</v>
      </c>
      <c r="R5" s="17"/>
      <c r="S5" s="17"/>
      <c r="T5" s="18"/>
      <c r="U5" s="18"/>
      <c r="V5" s="19"/>
      <c r="W5" s="19"/>
      <c r="X5" s="19"/>
      <c r="Y5" s="19"/>
      <c r="Z5" s="19"/>
      <c r="AA5" s="19"/>
      <c r="AB5" s="19"/>
    </row>
    <row r="6" spans="1:28" s="20" customFormat="1" ht="16.5" customHeight="1">
      <c r="A6" s="28" t="s">
        <v>19</v>
      </c>
      <c r="B6" s="28" t="s">
        <v>3</v>
      </c>
      <c r="C6" s="29" t="s">
        <v>11</v>
      </c>
      <c r="D6" s="31">
        <v>12.6</v>
      </c>
      <c r="E6" s="16">
        <v>80</v>
      </c>
      <c r="F6" s="16">
        <f t="shared" si="0"/>
        <v>4</v>
      </c>
      <c r="G6" s="16">
        <f t="shared" si="3"/>
        <v>84</v>
      </c>
      <c r="H6" s="15">
        <v>36</v>
      </c>
      <c r="I6" s="15"/>
      <c r="J6" s="15">
        <v>55</v>
      </c>
      <c r="K6" s="34">
        <f t="shared" si="1"/>
        <v>61.1</v>
      </c>
      <c r="L6" s="35" t="str">
        <f t="shared" si="2"/>
        <v>6</v>
      </c>
      <c r="M6" s="17"/>
      <c r="N6" s="17"/>
      <c r="O6" s="17">
        <v>1</v>
      </c>
      <c r="P6" s="17">
        <v>1</v>
      </c>
      <c r="Q6" s="17">
        <v>1</v>
      </c>
      <c r="R6" s="17">
        <v>1</v>
      </c>
      <c r="S6" s="17"/>
      <c r="T6" s="18"/>
      <c r="U6" s="18"/>
      <c r="V6" s="19"/>
      <c r="W6" s="19"/>
      <c r="X6" s="19"/>
      <c r="Y6" s="19"/>
      <c r="Z6" s="19"/>
      <c r="AA6" s="19"/>
      <c r="AB6" s="19"/>
    </row>
    <row r="7" spans="1:28" s="20" customFormat="1" ht="16.5" customHeight="1">
      <c r="A7" s="28" t="s">
        <v>20</v>
      </c>
      <c r="B7" s="28" t="s">
        <v>21</v>
      </c>
      <c r="C7" s="29" t="s">
        <v>11</v>
      </c>
      <c r="D7" s="31">
        <v>12.9</v>
      </c>
      <c r="E7" s="16">
        <v>96</v>
      </c>
      <c r="F7" s="16">
        <f t="shared" si="0"/>
        <v>4</v>
      </c>
      <c r="G7" s="16">
        <f t="shared" si="3"/>
        <v>100</v>
      </c>
      <c r="H7" s="15"/>
      <c r="I7" s="15"/>
      <c r="J7" s="15">
        <v>49</v>
      </c>
      <c r="K7" s="34">
        <f t="shared" si="1"/>
        <v>62.4</v>
      </c>
      <c r="L7" s="35">
        <f t="shared" si="2"/>
        <v>5</v>
      </c>
      <c r="M7" s="17">
        <v>1</v>
      </c>
      <c r="N7" s="17"/>
      <c r="O7" s="17">
        <v>1</v>
      </c>
      <c r="P7" s="17">
        <v>1</v>
      </c>
      <c r="Q7" s="17"/>
      <c r="R7" s="17">
        <v>1</v>
      </c>
      <c r="S7" s="17"/>
      <c r="T7" s="18"/>
      <c r="U7" s="18"/>
      <c r="V7" s="19"/>
      <c r="W7" s="19"/>
      <c r="X7" s="19"/>
      <c r="Y7" s="19"/>
      <c r="Z7" s="19"/>
      <c r="AA7" s="19"/>
      <c r="AB7" s="19"/>
    </row>
    <row r="8" spans="1:28" s="20" customFormat="1" ht="16.5" customHeight="1">
      <c r="A8" s="28" t="s">
        <v>22</v>
      </c>
      <c r="B8" s="28" t="s">
        <v>23</v>
      </c>
      <c r="C8" s="29" t="s">
        <v>11</v>
      </c>
      <c r="D8" s="31">
        <v>20</v>
      </c>
      <c r="E8" s="16">
        <v>76</v>
      </c>
      <c r="F8" s="16">
        <f t="shared" si="0"/>
        <v>4</v>
      </c>
      <c r="G8" s="16">
        <f t="shared" si="3"/>
        <v>80</v>
      </c>
      <c r="H8" s="15">
        <v>44</v>
      </c>
      <c r="I8" s="15"/>
      <c r="J8" s="15">
        <v>57</v>
      </c>
      <c r="K8" s="34">
        <f t="shared" si="1"/>
        <v>68.5</v>
      </c>
      <c r="L8" s="35" t="str">
        <f t="shared" si="2"/>
        <v>7</v>
      </c>
      <c r="M8" s="17"/>
      <c r="N8" s="17"/>
      <c r="O8" s="17">
        <v>1</v>
      </c>
      <c r="P8" s="17">
        <v>1</v>
      </c>
      <c r="Q8" s="17">
        <v>1</v>
      </c>
      <c r="R8" s="17">
        <v>1</v>
      </c>
      <c r="S8" s="17"/>
      <c r="T8" s="18"/>
      <c r="U8" s="18"/>
      <c r="V8" s="19"/>
      <c r="W8" s="19"/>
      <c r="X8" s="19"/>
      <c r="Y8" s="19"/>
      <c r="Z8" s="19"/>
      <c r="AA8" s="19"/>
      <c r="AB8" s="19"/>
    </row>
    <row r="9" spans="1:28" s="20" customFormat="1" ht="15">
      <c r="A9" s="28" t="s">
        <v>37</v>
      </c>
      <c r="B9" s="28" t="s">
        <v>38</v>
      </c>
      <c r="C9" s="3" t="s">
        <v>11</v>
      </c>
      <c r="D9" s="33">
        <v>17.7</v>
      </c>
      <c r="E9" s="15">
        <v>80</v>
      </c>
      <c r="F9" s="16">
        <f t="shared" si="0"/>
        <v>3</v>
      </c>
      <c r="G9" s="16">
        <f t="shared" si="3"/>
        <v>83</v>
      </c>
      <c r="H9" s="15"/>
      <c r="I9" s="15"/>
      <c r="J9" s="15">
        <v>32</v>
      </c>
      <c r="K9" s="34">
        <f t="shared" si="1"/>
        <v>54.45</v>
      </c>
      <c r="L9" s="35">
        <f t="shared" si="2"/>
        <v>5</v>
      </c>
      <c r="M9" s="17"/>
      <c r="N9" s="17"/>
      <c r="O9" s="17">
        <v>1</v>
      </c>
      <c r="P9" s="17">
        <v>1</v>
      </c>
      <c r="Q9" s="17">
        <v>1</v>
      </c>
      <c r="R9" s="17"/>
      <c r="S9" s="17"/>
      <c r="T9" s="18"/>
      <c r="U9" s="18"/>
      <c r="V9" s="19"/>
      <c r="W9" s="19"/>
      <c r="X9" s="19"/>
      <c r="Y9" s="19"/>
      <c r="Z9" s="19"/>
      <c r="AA9" s="19"/>
      <c r="AB9" s="19"/>
    </row>
    <row r="10" spans="1:28" s="20" customFormat="1" ht="15">
      <c r="A10" s="2" t="s">
        <v>35</v>
      </c>
      <c r="B10" s="2" t="s">
        <v>36</v>
      </c>
      <c r="C10" s="3" t="s">
        <v>12</v>
      </c>
      <c r="D10" s="33">
        <v>23.9</v>
      </c>
      <c r="E10" s="15">
        <v>84</v>
      </c>
      <c r="F10" s="16">
        <f t="shared" si="0"/>
        <v>6</v>
      </c>
      <c r="G10" s="16">
        <f t="shared" si="3"/>
        <v>90</v>
      </c>
      <c r="H10" s="15"/>
      <c r="I10" s="15"/>
      <c r="J10" s="15">
        <v>87</v>
      </c>
      <c r="K10" s="34">
        <f t="shared" si="1"/>
        <v>89.9</v>
      </c>
      <c r="L10" s="35" t="str">
        <f t="shared" si="2"/>
        <v>9</v>
      </c>
      <c r="M10" s="30">
        <v>1</v>
      </c>
      <c r="N10" s="30">
        <v>1</v>
      </c>
      <c r="O10" s="30">
        <v>1</v>
      </c>
      <c r="P10" s="30">
        <v>1</v>
      </c>
      <c r="Q10" s="30">
        <v>1</v>
      </c>
      <c r="R10" s="17">
        <v>1</v>
      </c>
      <c r="S10" s="17"/>
      <c r="T10" s="18"/>
      <c r="U10" s="18"/>
      <c r="V10" s="19"/>
      <c r="W10" s="19"/>
      <c r="X10" s="19"/>
      <c r="Y10" s="19"/>
      <c r="Z10" s="19"/>
      <c r="AA10" s="19"/>
      <c r="AB10" s="19"/>
    </row>
    <row r="11" spans="1:28" s="20" customFormat="1" ht="15">
      <c r="A11" s="28" t="s">
        <v>24</v>
      </c>
      <c r="B11" s="28" t="s">
        <v>25</v>
      </c>
      <c r="C11" s="29" t="s">
        <v>11</v>
      </c>
      <c r="D11" s="31">
        <v>17.3</v>
      </c>
      <c r="E11" s="16">
        <v>79</v>
      </c>
      <c r="F11" s="16">
        <f t="shared" si="0"/>
        <v>1.5</v>
      </c>
      <c r="G11" s="16">
        <f t="shared" si="3"/>
        <v>80.5</v>
      </c>
      <c r="H11" s="15">
        <v>60</v>
      </c>
      <c r="I11" s="15">
        <v>47</v>
      </c>
      <c r="J11" s="15">
        <v>80</v>
      </c>
      <c r="K11" s="34">
        <f t="shared" si="1"/>
        <v>77.425</v>
      </c>
      <c r="L11" s="35" t="str">
        <f t="shared" si="2"/>
        <v>8</v>
      </c>
      <c r="M11" s="17"/>
      <c r="N11" s="17"/>
      <c r="O11" s="17">
        <v>1</v>
      </c>
      <c r="P11" s="17">
        <v>0.5</v>
      </c>
      <c r="Q11" s="17"/>
      <c r="R11" s="17"/>
      <c r="S11" s="17"/>
      <c r="T11" s="18"/>
      <c r="U11" s="18"/>
      <c r="V11" s="19"/>
      <c r="W11" s="19"/>
      <c r="X11" s="19"/>
      <c r="Y11" s="19"/>
      <c r="Z11" s="19"/>
      <c r="AA11" s="19"/>
      <c r="AB11" s="19"/>
    </row>
    <row r="12" spans="1:28" s="20" customFormat="1" ht="15">
      <c r="A12" s="28" t="s">
        <v>26</v>
      </c>
      <c r="B12" s="28" t="s">
        <v>27</v>
      </c>
      <c r="C12" s="15" t="s">
        <v>12</v>
      </c>
      <c r="D12" s="32">
        <v>13.7</v>
      </c>
      <c r="E12" s="15">
        <v>85</v>
      </c>
      <c r="F12" s="16">
        <f t="shared" si="0"/>
        <v>0</v>
      </c>
      <c r="G12" s="16">
        <f t="shared" si="3"/>
        <v>85</v>
      </c>
      <c r="H12" s="15"/>
      <c r="I12" s="15"/>
      <c r="J12" s="15">
        <v>41</v>
      </c>
      <c r="K12" s="34">
        <f t="shared" si="1"/>
        <v>55.45</v>
      </c>
      <c r="L12" s="35">
        <f t="shared" si="2"/>
        <v>5</v>
      </c>
      <c r="M12" s="17"/>
      <c r="N12" s="17"/>
      <c r="O12" s="17"/>
      <c r="P12" s="17"/>
      <c r="Q12" s="17"/>
      <c r="R12" s="30"/>
      <c r="S12" s="17"/>
      <c r="T12" s="18"/>
      <c r="U12" s="18"/>
      <c r="V12" s="19"/>
      <c r="W12" s="19"/>
      <c r="X12" s="19"/>
      <c r="Y12" s="19"/>
      <c r="Z12" s="19"/>
      <c r="AA12" s="19"/>
      <c r="AB12" s="19"/>
    </row>
    <row r="13" spans="1:28" s="20" customFormat="1" ht="15">
      <c r="A13" s="28" t="s">
        <v>28</v>
      </c>
      <c r="B13" s="28" t="s">
        <v>29</v>
      </c>
      <c r="C13" s="29" t="s">
        <v>11</v>
      </c>
      <c r="D13" s="31">
        <v>14.3</v>
      </c>
      <c r="E13" s="16">
        <v>87</v>
      </c>
      <c r="F13" s="16">
        <f t="shared" si="0"/>
        <v>1</v>
      </c>
      <c r="G13" s="16">
        <f t="shared" si="3"/>
        <v>88</v>
      </c>
      <c r="H13" s="1">
        <v>63</v>
      </c>
      <c r="I13" s="1">
        <v>34</v>
      </c>
      <c r="J13" s="15">
        <v>95</v>
      </c>
      <c r="K13" s="34">
        <f t="shared" si="1"/>
        <v>83.8</v>
      </c>
      <c r="L13" s="35" t="str">
        <f t="shared" si="2"/>
        <v>8</v>
      </c>
      <c r="M13" s="17"/>
      <c r="N13" s="17">
        <v>1</v>
      </c>
      <c r="O13" s="17"/>
      <c r="P13" s="17"/>
      <c r="Q13" s="17"/>
      <c r="R13" s="30"/>
      <c r="S13" s="17"/>
      <c r="T13" s="18"/>
      <c r="U13" s="18"/>
      <c r="V13" s="19"/>
      <c r="W13" s="19"/>
      <c r="X13" s="19"/>
      <c r="Y13" s="19"/>
      <c r="Z13" s="19"/>
      <c r="AA13" s="19"/>
      <c r="AB13" s="19"/>
    </row>
    <row r="14" spans="1:24" ht="15">
      <c r="A14" s="28" t="s">
        <v>30</v>
      </c>
      <c r="B14" s="28" t="s">
        <v>31</v>
      </c>
      <c r="C14" s="15" t="s">
        <v>12</v>
      </c>
      <c r="D14" s="32">
        <v>23.9</v>
      </c>
      <c r="E14" s="16">
        <v>97</v>
      </c>
      <c r="F14" s="16">
        <f t="shared" si="0"/>
        <v>5.5</v>
      </c>
      <c r="G14" s="16">
        <v>100</v>
      </c>
      <c r="H14" s="15">
        <v>79</v>
      </c>
      <c r="I14" s="15"/>
      <c r="J14" s="15">
        <v>68</v>
      </c>
      <c r="K14" s="34">
        <f t="shared" si="1"/>
        <v>82.9</v>
      </c>
      <c r="L14" s="35" t="str">
        <f t="shared" si="2"/>
        <v>8</v>
      </c>
      <c r="M14" s="17">
        <v>1</v>
      </c>
      <c r="N14" s="17">
        <v>0.5</v>
      </c>
      <c r="O14" s="17">
        <v>1</v>
      </c>
      <c r="P14" s="17">
        <v>1</v>
      </c>
      <c r="Q14" s="17">
        <v>1</v>
      </c>
      <c r="R14" s="30">
        <v>1</v>
      </c>
      <c r="S14" s="17"/>
      <c r="T14" s="18"/>
      <c r="U14" s="18"/>
      <c r="V14" s="19"/>
      <c r="W14" s="19"/>
      <c r="X14" s="19"/>
    </row>
    <row r="15" spans="1:24" ht="15">
      <c r="A15" s="2" t="s">
        <v>33</v>
      </c>
      <c r="B15" s="2" t="s">
        <v>34</v>
      </c>
      <c r="C15" s="3" t="s">
        <v>12</v>
      </c>
      <c r="D15" s="33">
        <v>23.9</v>
      </c>
      <c r="E15" s="15">
        <v>84</v>
      </c>
      <c r="F15" s="16">
        <f t="shared" si="0"/>
        <v>6</v>
      </c>
      <c r="G15" s="16">
        <f>F15+E15</f>
        <v>90</v>
      </c>
      <c r="H15" s="15">
        <v>40</v>
      </c>
      <c r="I15" s="15"/>
      <c r="J15" s="15">
        <v>58</v>
      </c>
      <c r="K15" s="34">
        <f t="shared" si="1"/>
        <v>75.4</v>
      </c>
      <c r="L15" s="35" t="str">
        <f t="shared" si="2"/>
        <v>7</v>
      </c>
      <c r="M15" s="30">
        <v>1</v>
      </c>
      <c r="N15" s="30">
        <v>1</v>
      </c>
      <c r="O15" s="30">
        <v>1</v>
      </c>
      <c r="P15" s="30">
        <v>1</v>
      </c>
      <c r="Q15" s="30">
        <v>1</v>
      </c>
      <c r="R15" s="30">
        <v>1</v>
      </c>
      <c r="S15" s="17"/>
      <c r="T15" s="18"/>
      <c r="U15" s="18"/>
      <c r="V15" s="19"/>
      <c r="W15" s="19"/>
      <c r="X15" s="1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</dc:creator>
  <cp:keywords/>
  <dc:description/>
  <cp:lastModifiedBy>Windows User</cp:lastModifiedBy>
  <cp:lastPrinted>2018-01-23T09:26:22Z</cp:lastPrinted>
  <dcterms:created xsi:type="dcterms:W3CDTF">2010-03-09T09:45:58Z</dcterms:created>
  <dcterms:modified xsi:type="dcterms:W3CDTF">2018-07-07T14:20:50Z</dcterms:modified>
  <cp:category/>
  <cp:version/>
  <cp:contentType/>
  <cp:contentStatus/>
</cp:coreProperties>
</file>