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3" i="1"/>
  <c r="N3"/>
  <c r="L3"/>
  <c r="I3"/>
  <c r="J3" s="1"/>
  <c r="F3"/>
  <c r="G3" s="1"/>
  <c r="Q3" s="1"/>
  <c r="P2"/>
  <c r="N2"/>
  <c r="L2"/>
  <c r="I2"/>
  <c r="J2" s="1"/>
  <c r="F2"/>
  <c r="G2" s="1"/>
  <c r="Q2" l="1"/>
</calcChain>
</file>

<file path=xl/sharedStrings.xml><?xml version="1.0" encoding="utf-8"?>
<sst xmlns="http://schemas.openxmlformats.org/spreadsheetml/2006/main" count="24" uniqueCount="24">
  <si>
    <t>Врећо</t>
  </si>
  <si>
    <t>Дијана</t>
  </si>
  <si>
    <t>2015/0571</t>
  </si>
  <si>
    <t>РЕДНИ БРОЈ</t>
  </si>
  <si>
    <t>ПРЕЗИМЕ</t>
  </si>
  <si>
    <t>ИМЕ</t>
  </si>
  <si>
    <t>БРОЈ ИНДЕКСА</t>
  </si>
  <si>
    <t>Присуства укупно</t>
  </si>
  <si>
    <t>Присуства укупно на скали до 100</t>
  </si>
  <si>
    <t>Присуства укупно * 0.05</t>
  </si>
  <si>
    <t>Домаћи рад</t>
  </si>
  <si>
    <t>Домаћи рад на скали до 100</t>
  </si>
  <si>
    <t>Домаћи рад * 0.05</t>
  </si>
  <si>
    <t>Семинарски рад</t>
  </si>
  <si>
    <t>Семинарски рад * 0.25</t>
  </si>
  <si>
    <t>Колоквијум</t>
  </si>
  <si>
    <t>Усмени испит</t>
  </si>
  <si>
    <t>УКУПНО</t>
  </si>
  <si>
    <t>ОЦЕНА</t>
  </si>
  <si>
    <t>Миленковић</t>
  </si>
  <si>
    <t>Лука</t>
  </si>
  <si>
    <t>2016/0764</t>
  </si>
  <si>
    <t>Колоквијум * 0.25</t>
  </si>
  <si>
    <t>Усмени испит * 0.4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</si>
</sst>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theme="1"/>
      <name val="Cambria"/>
      <family val="1"/>
    </font>
    <font>
      <sz val="12"/>
      <name val="Cambria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workbookViewId="0">
      <selection activeCell="G5" sqref="G5"/>
    </sheetView>
  </sheetViews>
  <sheetFormatPr defaultRowHeight="15.75"/>
  <cols>
    <col min="1" max="1" width="15" style="6" customWidth="1"/>
    <col min="2" max="2" width="14.5703125" style="6" bestFit="1" customWidth="1"/>
    <col min="3" max="3" width="9.140625" style="6"/>
    <col min="4" max="4" width="17.28515625" style="6" customWidth="1"/>
    <col min="5" max="5" width="15.140625" style="6" hidden="1" customWidth="1"/>
    <col min="6" max="6" width="16.85546875" style="6" hidden="1" customWidth="1"/>
    <col min="7" max="7" width="26.85546875" style="6" customWidth="1"/>
    <col min="8" max="8" width="13" style="6" hidden="1" customWidth="1"/>
    <col min="9" max="9" width="17.85546875" style="6" hidden="1" customWidth="1"/>
    <col min="10" max="10" width="22.5703125" style="6" customWidth="1"/>
    <col min="11" max="11" width="21.42578125" style="6" customWidth="1"/>
    <col min="12" max="12" width="25.28515625" style="6" customWidth="1"/>
    <col min="13" max="13" width="18.85546875" style="6" customWidth="1"/>
    <col min="14" max="14" width="24.42578125" style="6" customWidth="1"/>
    <col min="15" max="15" width="15.7109375" style="6" customWidth="1"/>
    <col min="16" max="16" width="25.5703125" style="6" customWidth="1"/>
    <col min="17" max="17" width="12.42578125" style="6" customWidth="1"/>
    <col min="18" max="18" width="9.5703125" style="10" customWidth="1"/>
    <col min="19" max="16384" width="9.140625" style="6"/>
  </cols>
  <sheetData>
    <row r="1" spans="1:18" s="8" customFormat="1" ht="47.25">
      <c r="A1" s="9" t="s">
        <v>3</v>
      </c>
      <c r="B1" s="9" t="s">
        <v>4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9" t="s">
        <v>11</v>
      </c>
      <c r="J1" s="9" t="s">
        <v>12</v>
      </c>
      <c r="K1" s="9" t="s">
        <v>13</v>
      </c>
      <c r="L1" s="9" t="s">
        <v>14</v>
      </c>
      <c r="M1" s="9" t="s">
        <v>15</v>
      </c>
      <c r="N1" s="9" t="s">
        <v>22</v>
      </c>
      <c r="O1" s="9" t="s">
        <v>16</v>
      </c>
      <c r="P1" s="9" t="s">
        <v>23</v>
      </c>
      <c r="Q1" s="9" t="s">
        <v>17</v>
      </c>
      <c r="R1" s="9" t="s">
        <v>18</v>
      </c>
    </row>
    <row r="2" spans="1:18" ht="31.5" customHeight="1">
      <c r="A2" s="1">
        <v>1</v>
      </c>
      <c r="B2" s="1" t="s">
        <v>0</v>
      </c>
      <c r="C2" s="1" t="s">
        <v>1</v>
      </c>
      <c r="D2" s="1" t="s">
        <v>2</v>
      </c>
      <c r="E2" s="1">
        <v>11</v>
      </c>
      <c r="F2" s="1">
        <f t="shared" ref="F2:F3" si="0">E2*4</f>
        <v>44</v>
      </c>
      <c r="G2" s="1">
        <f t="shared" ref="G2:G3" si="1">F2*0.05</f>
        <v>2.2000000000000002</v>
      </c>
      <c r="H2" s="2">
        <v>3</v>
      </c>
      <c r="I2" s="1">
        <f t="shared" ref="I2:I3" si="2">H2*20</f>
        <v>60</v>
      </c>
      <c r="J2" s="1">
        <f t="shared" ref="J2:J3" si="3">I2*0.05</f>
        <v>3</v>
      </c>
      <c r="K2" s="3">
        <v>90</v>
      </c>
      <c r="L2" s="2">
        <f t="shared" ref="L2:L3" si="4">K2*0.25</f>
        <v>22.5</v>
      </c>
      <c r="M2" s="4">
        <v>42</v>
      </c>
      <c r="N2" s="2">
        <f t="shared" ref="N2:N3" si="5">M2*0.25</f>
        <v>10.5</v>
      </c>
      <c r="O2" s="5">
        <v>72</v>
      </c>
      <c r="P2" s="5">
        <f t="shared" ref="P2:P3" si="6">O2*0.4</f>
        <v>28.8</v>
      </c>
      <c r="Q2" s="2">
        <f t="shared" ref="Q2:Q3" si="7">G2+J2+L2+N2+P2</f>
        <v>67</v>
      </c>
      <c r="R2" s="2">
        <v>7</v>
      </c>
    </row>
    <row r="3" spans="1:18" ht="30.75" customHeight="1">
      <c r="A3" s="7">
        <v>2</v>
      </c>
      <c r="B3" s="1" t="s">
        <v>19</v>
      </c>
      <c r="C3" s="1" t="s">
        <v>20</v>
      </c>
      <c r="D3" s="1" t="s">
        <v>21</v>
      </c>
      <c r="E3" s="1">
        <v>8</v>
      </c>
      <c r="F3" s="1">
        <f t="shared" si="0"/>
        <v>32</v>
      </c>
      <c r="G3" s="1">
        <f t="shared" si="1"/>
        <v>1.6</v>
      </c>
      <c r="H3" s="2">
        <v>2</v>
      </c>
      <c r="I3" s="1">
        <f t="shared" si="2"/>
        <v>40</v>
      </c>
      <c r="J3" s="1">
        <f t="shared" si="3"/>
        <v>2</v>
      </c>
      <c r="K3" s="3">
        <v>95</v>
      </c>
      <c r="L3" s="2">
        <f t="shared" si="4"/>
        <v>23.75</v>
      </c>
      <c r="M3" s="4">
        <v>78</v>
      </c>
      <c r="N3" s="2">
        <f t="shared" si="5"/>
        <v>19.5</v>
      </c>
      <c r="O3" s="5">
        <v>76</v>
      </c>
      <c r="P3" s="5">
        <f t="shared" si="6"/>
        <v>30.400000000000002</v>
      </c>
      <c r="Q3" s="2">
        <f t="shared" si="7"/>
        <v>77.25</v>
      </c>
      <c r="R3" s="2">
        <v>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2019-07-09T09:08:51Z</dcterms:modified>
</cp:coreProperties>
</file>